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F:\area_bdn\INFORMES_PLANES\Informe IEPNB\Informe 2024\Indicadores Revisados\"/>
    </mc:Choice>
  </mc:AlternateContent>
  <xr:revisionPtr revIDLastSave="0" documentId="13_ncr:1_{647D65E8-8141-42AE-86AD-527FAC655E9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Metadatos" sheetId="5" r:id="rId1"/>
    <sheet name="Indicador 45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1" i="2" l="1"/>
  <c r="C41" i="2"/>
  <c r="B33" i="2"/>
  <c r="B31" i="2"/>
  <c r="B27" i="2"/>
  <c r="B41" i="2" l="1"/>
</calcChain>
</file>

<file path=xl/sharedStrings.xml><?xml version="1.0" encoding="utf-8"?>
<sst xmlns="http://schemas.openxmlformats.org/spreadsheetml/2006/main" count="68" uniqueCount="68">
  <si>
    <r>
      <t>Descripción/</t>
    </r>
    <r>
      <rPr>
        <b/>
        <i/>
        <sz val="12"/>
        <color indexed="8"/>
        <rFont val="Calibri"/>
        <family val="2"/>
      </rPr>
      <t>Description</t>
    </r>
  </si>
  <si>
    <r>
      <t>Identificador/</t>
    </r>
    <r>
      <rPr>
        <b/>
        <i/>
        <sz val="12"/>
        <color indexed="8"/>
        <rFont val="Calibri"/>
        <family val="2"/>
      </rPr>
      <t>Identifer</t>
    </r>
  </si>
  <si>
    <r>
      <t>Autor/</t>
    </r>
    <r>
      <rPr>
        <b/>
        <i/>
        <sz val="12"/>
        <color indexed="8"/>
        <rFont val="Calibri"/>
        <family val="2"/>
      </rPr>
      <t>Creator</t>
    </r>
  </si>
  <si>
    <r>
      <t>Fecha/</t>
    </r>
    <r>
      <rPr>
        <b/>
        <i/>
        <sz val="12"/>
        <color indexed="8"/>
        <rFont val="Calibri"/>
        <family val="2"/>
      </rPr>
      <t>Date</t>
    </r>
  </si>
  <si>
    <r>
      <t>Tema/</t>
    </r>
    <r>
      <rPr>
        <b/>
        <i/>
        <sz val="12"/>
        <color indexed="8"/>
        <rFont val="Calibri"/>
        <family val="2"/>
      </rPr>
      <t>Subject</t>
    </r>
  </si>
  <si>
    <r>
      <t>Componente/</t>
    </r>
    <r>
      <rPr>
        <b/>
        <i/>
        <sz val="12"/>
        <color indexed="8"/>
        <rFont val="Calibri"/>
        <family val="2"/>
      </rPr>
      <t>Component</t>
    </r>
  </si>
  <si>
    <r>
      <t>Indicadores/</t>
    </r>
    <r>
      <rPr>
        <b/>
        <i/>
        <sz val="12"/>
        <color indexed="8"/>
        <rFont val="Calibri"/>
        <family val="2"/>
      </rPr>
      <t>Indicator</t>
    </r>
  </si>
  <si>
    <r>
      <t>Editor/</t>
    </r>
    <r>
      <rPr>
        <b/>
        <i/>
        <sz val="12"/>
        <color indexed="8"/>
        <rFont val="Calibri"/>
        <family val="2"/>
      </rPr>
      <t>Publisher</t>
    </r>
  </si>
  <si>
    <r>
      <t>Fuente/</t>
    </r>
    <r>
      <rPr>
        <b/>
        <i/>
        <sz val="12"/>
        <color indexed="8"/>
        <rFont val="Calibri"/>
        <family val="2"/>
      </rPr>
      <t>Source</t>
    </r>
  </si>
  <si>
    <r>
      <t>Difusión/</t>
    </r>
    <r>
      <rPr>
        <b/>
        <i/>
        <sz val="12"/>
        <color indexed="8"/>
        <rFont val="Calibri"/>
        <family val="2"/>
      </rPr>
      <t>Rights</t>
    </r>
  </si>
  <si>
    <r>
      <t>Idioma/</t>
    </r>
    <r>
      <rPr>
        <b/>
        <i/>
        <sz val="12"/>
        <color indexed="8"/>
        <rFont val="Calibri"/>
        <family val="2"/>
      </rPr>
      <t>Language</t>
    </r>
  </si>
  <si>
    <t xml:space="preserve">Espacios Protegidos y/o de Interés </t>
  </si>
  <si>
    <t>Red de Vías Pecuarias</t>
  </si>
  <si>
    <t>Público</t>
  </si>
  <si>
    <t>Español (Es)</t>
  </si>
  <si>
    <t>Vías pecuarias sin clasificar</t>
  </si>
  <si>
    <t>Vías pecuarias sin deslindar</t>
  </si>
  <si>
    <t>Vías pecuarias deslindadas</t>
  </si>
  <si>
    <t>Datos utilizados para calcular los indicadores del componente Red de Vías Pecuarias</t>
  </si>
  <si>
    <t>Indicador 45: Vías pecuarias deslindadas</t>
  </si>
  <si>
    <t>*Cifras estimadas</t>
  </si>
  <si>
    <t>%</t>
  </si>
  <si>
    <t>RED NACIONAL DE VÍAS PECUARIAS</t>
  </si>
  <si>
    <t>V.P. Pirineo Central-Tierras Bajas</t>
  </si>
  <si>
    <t>V.P. Pirineo Occidental-Valle Ebro-Sistema Ibérico Occidental</t>
  </si>
  <si>
    <t>V.P. Pirineo Oriental-La Marina</t>
  </si>
  <si>
    <t>V.P. Cuenca Mediterránea</t>
  </si>
  <si>
    <t>Longitud (km)</t>
  </si>
  <si>
    <t>TOTAL RNVP</t>
  </si>
  <si>
    <t>RED GENERAL DE VÍAS PECUARIAS</t>
  </si>
  <si>
    <t>ANDALUCÍA</t>
  </si>
  <si>
    <t>ARAGÓN</t>
  </si>
  <si>
    <t>CASTILLA - LA MANCHA</t>
  </si>
  <si>
    <t>CASTILLA Y LEÓN</t>
  </si>
  <si>
    <t>CATALUÑA</t>
  </si>
  <si>
    <t>EXTREMADURA</t>
  </si>
  <si>
    <t>COMUNIDAD DE MADRID</t>
  </si>
  <si>
    <t>LA RIOJA</t>
  </si>
  <si>
    <t>TOTAL RGVP</t>
  </si>
  <si>
    <t>C.R. Plata o Zamorana</t>
  </si>
  <si>
    <t>C.R. Leonesa Occidental</t>
  </si>
  <si>
    <t>C.R.Leonesa Oriental</t>
  </si>
  <si>
    <t>C.R. Burgalesa</t>
  </si>
  <si>
    <t>C.R.Segoviana</t>
  </si>
  <si>
    <t>C.R. Galiana</t>
  </si>
  <si>
    <t>C.R. Soriana Occidental</t>
  </si>
  <si>
    <t>C.R. Soriana Oriental</t>
  </si>
  <si>
    <t>C.R. Conquense</t>
  </si>
  <si>
    <t>C.R. Serranos</t>
  </si>
  <si>
    <t>C.R. Cuenca a Cartagena</t>
  </si>
  <si>
    <t>COMUNITAT VALENCIANA</t>
  </si>
  <si>
    <t>REGIÓN DE MURCIA</t>
  </si>
  <si>
    <t>COMUNIDAD FORAL DE NAVARRA</t>
  </si>
  <si>
    <t xml:space="preserve"> VP clasificadas (Nº)</t>
  </si>
  <si>
    <t>05f_RVP_DATOS.xlsx</t>
  </si>
  <si>
    <t>Ministerio para la Transición Ecológica y el Reto Demográfico. Dirección General de Biodiversidad, Bosques y Desertificación. Subdirección General de Política Forestal y Lucha contra la Desertificación.</t>
  </si>
  <si>
    <t>Ministerio para la Transición Ecológica y el Reto Demográfico</t>
  </si>
  <si>
    <t>Ministerio para la Transición Ecológica y el Reto Demográfico y Comunidades Autónomas</t>
  </si>
  <si>
    <t xml:space="preserve">Vías pecuarias </t>
  </si>
  <si>
    <t xml:space="preserve">RNVP y RGVP </t>
  </si>
  <si>
    <t>Vias pecuarias clasificadas</t>
  </si>
  <si>
    <t>Porcentajes de clasificación y deslinde de VP (2014-2023)</t>
  </si>
  <si>
    <t>Longitud km</t>
  </si>
  <si>
    <t>Fuente: Años anteriores</t>
  </si>
  <si>
    <t>Nº tramos</t>
  </si>
  <si>
    <t>Fuente: Registros Capa RGVP renovada en 2023-2024</t>
  </si>
  <si>
    <t>Fuente: Capa RGVP renovada en 2023-2024</t>
  </si>
  <si>
    <r>
      <t xml:space="preserve">Actualizaciones a diciembre de </t>
    </r>
    <r>
      <rPr>
        <b/>
        <sz val="12"/>
        <color indexed="8"/>
        <rFont val="Calibri"/>
        <family val="2"/>
      </rPr>
      <t>2023</t>
    </r>
    <r>
      <rPr>
        <sz val="11"/>
        <color theme="1"/>
        <rFont val="Calibri"/>
        <family val="2"/>
        <scheme val="minor"/>
      </rPr>
      <t>. Sin cambios en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</si>
</sst>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8" x14ac:knownFonts="1"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i/>
      <sz val="12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3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3" fontId="0" fillId="0" borderId="0" xfId="0" applyNumberFormat="1" applyAlignment="1">
      <alignment horizontal="right" vertical="center" wrapText="1"/>
    </xf>
    <xf numFmtId="3" fontId="4" fillId="0" borderId="0" xfId="0" applyNumberFormat="1" applyFont="1" applyAlignment="1">
      <alignment horizontal="center" vertical="center" wrapText="1"/>
    </xf>
    <xf numFmtId="164" fontId="0" fillId="0" borderId="0" xfId="0" applyNumberFormat="1" applyAlignment="1">
      <alignment horizontal="left" vertical="center" wrapText="1"/>
    </xf>
    <xf numFmtId="165" fontId="0" fillId="2" borderId="1" xfId="0" applyNumberFormat="1" applyFill="1" applyBorder="1" applyAlignment="1">
      <alignment horizontal="right" vertical="center" wrapText="1"/>
    </xf>
    <xf numFmtId="0" fontId="3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0" fillId="0" borderId="0" xfId="0" applyBorder="1" applyAlignment="1">
      <alignment horizontal="left" vertical="center" wrapText="1"/>
    </xf>
    <xf numFmtId="4" fontId="0" fillId="2" borderId="0" xfId="0" applyNumberFormat="1" applyFill="1" applyBorder="1" applyAlignment="1">
      <alignment horizontal="right" vertical="center" wrapText="1"/>
    </xf>
    <xf numFmtId="0" fontId="0" fillId="0" borderId="0" xfId="0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 algn="ctr" rtl="0">
            <a:defRPr sz="12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'Indicador 45'!$A$11</c:f>
              <c:strCache>
                <c:ptCount val="1"/>
                <c:pt idx="0">
                  <c:v>RED NACIONAL DE VÍAS PECUARIAS</c:v>
                </c:pt>
              </c:strCache>
            </c:strRef>
          </c:tx>
          <c:spPr>
            <a:gradFill rotWithShape="0">
              <a:gsLst>
                <a:gs pos="0">
                  <a:srgbClr val="9CC746"/>
                </a:gs>
                <a:gs pos="20000">
                  <a:srgbClr val="9BC348"/>
                </a:gs>
                <a:gs pos="100000">
                  <a:srgbClr val="769535"/>
                </a:gs>
              </a:gsLst>
              <a:lin ang="5400000"/>
            </a:gra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'Indicador 45'!$A$12:$A$26</c:f>
              <c:strCache>
                <c:ptCount val="15"/>
                <c:pt idx="0">
                  <c:v>C.R. Plata o Zamorana</c:v>
                </c:pt>
                <c:pt idx="1">
                  <c:v>C.R. Leonesa Occidental</c:v>
                </c:pt>
                <c:pt idx="2">
                  <c:v>C.R.Leonesa Oriental</c:v>
                </c:pt>
                <c:pt idx="3">
                  <c:v>C.R. Burgalesa</c:v>
                </c:pt>
                <c:pt idx="4">
                  <c:v>C.R.Segoviana</c:v>
                </c:pt>
                <c:pt idx="5">
                  <c:v>C.R. Galiana</c:v>
                </c:pt>
                <c:pt idx="6">
                  <c:v>C.R. Soriana Occidental</c:v>
                </c:pt>
                <c:pt idx="7">
                  <c:v>C.R. Soriana Oriental</c:v>
                </c:pt>
                <c:pt idx="8">
                  <c:v>C.R. Conquense</c:v>
                </c:pt>
                <c:pt idx="9">
                  <c:v>C.R. Serranos</c:v>
                </c:pt>
                <c:pt idx="10">
                  <c:v>C.R. Cuenca a Cartagena</c:v>
                </c:pt>
                <c:pt idx="11">
                  <c:v>V.P. Pirineo Occidental-Valle Ebro-Sistema Ibérico Occidental</c:v>
                </c:pt>
                <c:pt idx="12">
                  <c:v>V.P. Pirineo Central-Tierras Bajas</c:v>
                </c:pt>
                <c:pt idx="13">
                  <c:v>V.P. Pirineo Oriental-La Marina</c:v>
                </c:pt>
                <c:pt idx="14">
                  <c:v>V.P. Cuenca Mediterránea</c:v>
                </c:pt>
              </c:strCache>
            </c:strRef>
          </c:cat>
          <c:val>
            <c:numRef>
              <c:f>'Indicador 45'!$B$12:$B$26</c:f>
              <c:numCache>
                <c:formatCode>#,##0</c:formatCode>
                <c:ptCount val="15"/>
                <c:pt idx="0">
                  <c:v>1044</c:v>
                </c:pt>
                <c:pt idx="1">
                  <c:v>1080</c:v>
                </c:pt>
                <c:pt idx="2">
                  <c:v>920</c:v>
                </c:pt>
                <c:pt idx="3">
                  <c:v>857</c:v>
                </c:pt>
                <c:pt idx="4">
                  <c:v>749</c:v>
                </c:pt>
                <c:pt idx="5">
                  <c:v>407</c:v>
                </c:pt>
                <c:pt idx="6">
                  <c:v>394</c:v>
                </c:pt>
                <c:pt idx="7">
                  <c:v>1066</c:v>
                </c:pt>
                <c:pt idx="8">
                  <c:v>906</c:v>
                </c:pt>
                <c:pt idx="9">
                  <c:v>240</c:v>
                </c:pt>
                <c:pt idx="10">
                  <c:v>213</c:v>
                </c:pt>
                <c:pt idx="11">
                  <c:v>1156</c:v>
                </c:pt>
                <c:pt idx="12">
                  <c:v>1013</c:v>
                </c:pt>
                <c:pt idx="13">
                  <c:v>215</c:v>
                </c:pt>
                <c:pt idx="14">
                  <c:v>1134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E2-4DA3-85A4-960CAFD7A8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650944928"/>
        <c:axId val="-650939488"/>
      </c:barChart>
      <c:catAx>
        <c:axId val="-650944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-2700000" vert="horz"/>
          <a:lstStyle/>
          <a:p>
            <a:pPr>
              <a:defRPr sz="89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650939488"/>
        <c:crosses val="autoZero"/>
        <c:auto val="1"/>
        <c:lblAlgn val="ctr"/>
        <c:lblOffset val="100"/>
        <c:noMultiLvlLbl val="0"/>
      </c:catAx>
      <c:valAx>
        <c:axId val="-65093948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ES"/>
                  <a:t>km</a:t>
                </a:r>
              </a:p>
            </c:rich>
          </c:tx>
          <c:layout>
            <c:manualLayout>
              <c:xMode val="edge"/>
              <c:yMode val="edge"/>
              <c:x val="2.2111663902708679E-2"/>
              <c:y val="0.3366842519685039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650944928"/>
        <c:crosses val="autoZero"/>
        <c:crossBetween val="between"/>
      </c:valAx>
      <c:spPr>
        <a:solidFill>
          <a:srgbClr val="DDD9C3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1272540</xdr:colOff>
      <xdr:row>3</xdr:row>
      <xdr:rowOff>152400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116580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122593</xdr:colOff>
      <xdr:row>8</xdr:row>
      <xdr:rowOff>179295</xdr:rowOff>
    </xdr:from>
    <xdr:to>
      <xdr:col>24</xdr:col>
      <xdr:colOff>347383</xdr:colOff>
      <xdr:row>34</xdr:row>
      <xdr:rowOff>1234</xdr:rowOff>
    </xdr:to>
    <xdr:graphicFrame macro="">
      <xdr:nvGraphicFramePr>
        <xdr:cNvPr id="4130" name="1 Gráfico">
          <a:extLst>
            <a:ext uri="{FF2B5EF4-FFF2-40B4-BE49-F238E27FC236}">
              <a16:creationId xmlns:a16="http://schemas.microsoft.com/office/drawing/2014/main" id="{00000000-0008-0000-0100-000022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B15"/>
  <sheetViews>
    <sheetView showGridLines="0" workbookViewId="0">
      <selection activeCell="A2" sqref="A2"/>
    </sheetView>
  </sheetViews>
  <sheetFormatPr baseColWidth="10" defaultRowHeight="15" x14ac:dyDescent="0.25"/>
  <cols>
    <col min="1" max="1" width="26.85546875" customWidth="1"/>
    <col min="2" max="2" width="87.28515625" customWidth="1"/>
  </cols>
  <sheetData>
    <row r="5" spans="1:2" ht="15.75" x14ac:dyDescent="0.25">
      <c r="A5" s="2" t="s">
        <v>0</v>
      </c>
      <c r="B5" s="3" t="s">
        <v>18</v>
      </c>
    </row>
    <row r="6" spans="1:2" ht="15.75" x14ac:dyDescent="0.25">
      <c r="A6" s="2" t="s">
        <v>1</v>
      </c>
      <c r="B6" t="s">
        <v>54</v>
      </c>
    </row>
    <row r="7" spans="1:2" ht="45" x14ac:dyDescent="0.25">
      <c r="A7" s="2" t="s">
        <v>2</v>
      </c>
      <c r="B7" s="19" t="s">
        <v>55</v>
      </c>
    </row>
    <row r="8" spans="1:2" ht="15.75" x14ac:dyDescent="0.25">
      <c r="A8" s="2" t="s">
        <v>3</v>
      </c>
      <c r="B8" t="s">
        <v>67</v>
      </c>
    </row>
    <row r="9" spans="1:2" ht="15.75" x14ac:dyDescent="0.25">
      <c r="A9" s="2" t="s">
        <v>4</v>
      </c>
      <c r="B9" t="s">
        <v>11</v>
      </c>
    </row>
    <row r="10" spans="1:2" ht="15.75" x14ac:dyDescent="0.25">
      <c r="A10" s="2" t="s">
        <v>5</v>
      </c>
      <c r="B10" t="s">
        <v>12</v>
      </c>
    </row>
    <row r="11" spans="1:2" ht="15.75" x14ac:dyDescent="0.25">
      <c r="A11" s="2" t="s">
        <v>6</v>
      </c>
      <c r="B11" t="s">
        <v>19</v>
      </c>
    </row>
    <row r="12" spans="1:2" ht="15.75" x14ac:dyDescent="0.25">
      <c r="A12" s="2" t="s">
        <v>7</v>
      </c>
      <c r="B12" s="6" t="s">
        <v>56</v>
      </c>
    </row>
    <row r="13" spans="1:2" ht="15.75" x14ac:dyDescent="0.25">
      <c r="A13" s="2" t="s">
        <v>8</v>
      </c>
      <c r="B13" s="6" t="s">
        <v>57</v>
      </c>
    </row>
    <row r="14" spans="1:2" ht="15.75" x14ac:dyDescent="0.25">
      <c r="A14" s="2" t="s">
        <v>9</v>
      </c>
      <c r="B14" s="4" t="s">
        <v>13</v>
      </c>
    </row>
    <row r="15" spans="1:2" ht="15.75" x14ac:dyDescent="0.25">
      <c r="A15" s="2" t="s">
        <v>10</v>
      </c>
      <c r="B15" s="4" t="s">
        <v>14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9"/>
  <sheetViews>
    <sheetView showGridLines="0" tabSelected="1" topLeftCell="A12" zoomScale="85" zoomScaleNormal="85" workbookViewId="0">
      <selection activeCell="L50" sqref="L50"/>
    </sheetView>
  </sheetViews>
  <sheetFormatPr baseColWidth="10" defaultColWidth="11.42578125" defaultRowHeight="15" x14ac:dyDescent="0.25"/>
  <cols>
    <col min="1" max="1" width="56" style="1" customWidth="1"/>
    <col min="2" max="2" width="14.28515625" style="1" bestFit="1" customWidth="1"/>
    <col min="3" max="3" width="16.5703125" style="1" customWidth="1"/>
    <col min="4" max="4" width="14.7109375" style="1" bestFit="1" customWidth="1"/>
    <col min="5" max="5" width="14.7109375" style="1" customWidth="1"/>
    <col min="6" max="6" width="5.140625" style="1" bestFit="1" customWidth="1"/>
    <col min="7" max="7" width="5.140625" style="5" bestFit="1" customWidth="1"/>
    <col min="8" max="12" width="5.140625" style="1" bestFit="1" customWidth="1"/>
    <col min="13" max="16384" width="11.42578125" style="1"/>
  </cols>
  <sheetData>
    <row r="1" spans="1:12" x14ac:dyDescent="0.25">
      <c r="A1" s="37" t="s">
        <v>58</v>
      </c>
      <c r="B1" s="37"/>
      <c r="C1" s="32"/>
      <c r="D1" s="21"/>
      <c r="E1" s="21"/>
      <c r="F1" s="21"/>
      <c r="G1" s="11"/>
      <c r="H1" s="21"/>
      <c r="I1" s="21"/>
      <c r="J1" s="21"/>
      <c r="K1" s="21"/>
    </row>
    <row r="2" spans="1:12" s="20" customFormat="1" x14ac:dyDescent="0.25">
      <c r="A2" s="38" t="s">
        <v>61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2" x14ac:dyDescent="0.25">
      <c r="A3" s="13" t="s">
        <v>21</v>
      </c>
      <c r="B3" s="8">
        <v>2014</v>
      </c>
      <c r="C3" s="8"/>
      <c r="D3" s="8">
        <v>2015</v>
      </c>
      <c r="E3" s="8">
        <v>2016</v>
      </c>
      <c r="F3" s="8">
        <v>2017</v>
      </c>
      <c r="G3" s="8">
        <v>2018</v>
      </c>
      <c r="H3" s="8">
        <v>2019</v>
      </c>
      <c r="I3" s="8">
        <v>2020</v>
      </c>
      <c r="J3" s="8">
        <v>2021</v>
      </c>
      <c r="K3" s="8">
        <v>2022</v>
      </c>
      <c r="L3" s="8">
        <v>2023</v>
      </c>
    </row>
    <row r="4" spans="1:12" ht="45" customHeight="1" x14ac:dyDescent="0.25">
      <c r="A4" s="12" t="s">
        <v>60</v>
      </c>
      <c r="B4" s="9">
        <v>85</v>
      </c>
      <c r="C4" s="9"/>
      <c r="D4" s="9">
        <v>85</v>
      </c>
      <c r="E4" s="9">
        <v>85</v>
      </c>
      <c r="F4" s="9">
        <v>85</v>
      </c>
      <c r="G4" s="9">
        <v>85</v>
      </c>
      <c r="H4" s="9">
        <v>85</v>
      </c>
      <c r="I4" s="9">
        <v>85</v>
      </c>
      <c r="J4" s="9">
        <v>85</v>
      </c>
      <c r="K4" s="9">
        <v>85</v>
      </c>
      <c r="L4" s="9">
        <v>85</v>
      </c>
    </row>
    <row r="5" spans="1:12" x14ac:dyDescent="0.25">
      <c r="A5" s="10" t="s">
        <v>16</v>
      </c>
      <c r="B5" s="10">
        <v>85</v>
      </c>
      <c r="C5" s="10"/>
      <c r="D5" s="10">
        <v>85</v>
      </c>
      <c r="E5" s="10">
        <v>85</v>
      </c>
      <c r="F5" s="10">
        <v>85</v>
      </c>
      <c r="G5" s="10">
        <v>74</v>
      </c>
      <c r="H5" s="10">
        <v>74</v>
      </c>
      <c r="I5" s="10">
        <v>74</v>
      </c>
      <c r="J5" s="10">
        <v>74</v>
      </c>
      <c r="K5" s="10">
        <v>74</v>
      </c>
      <c r="L5" s="10">
        <v>74</v>
      </c>
    </row>
    <row r="6" spans="1:12" ht="30" customHeight="1" x14ac:dyDescent="0.25">
      <c r="A6" s="10" t="s">
        <v>17</v>
      </c>
      <c r="B6" s="10">
        <v>15</v>
      </c>
      <c r="C6" s="10"/>
      <c r="D6" s="10">
        <v>15</v>
      </c>
      <c r="E6" s="10">
        <v>15</v>
      </c>
      <c r="F6" s="10">
        <v>15</v>
      </c>
      <c r="G6" s="10">
        <v>26</v>
      </c>
      <c r="H6" s="10">
        <v>26</v>
      </c>
      <c r="I6" s="10">
        <v>26</v>
      </c>
      <c r="J6" s="10">
        <v>26</v>
      </c>
      <c r="K6" s="10">
        <v>26</v>
      </c>
      <c r="L6" s="10">
        <v>26</v>
      </c>
    </row>
    <row r="7" spans="1:12" x14ac:dyDescent="0.25">
      <c r="A7" s="29" t="s">
        <v>15</v>
      </c>
      <c r="B7" s="9">
        <v>15</v>
      </c>
      <c r="C7" s="9"/>
      <c r="D7" s="9">
        <v>15</v>
      </c>
      <c r="E7" s="9">
        <v>15</v>
      </c>
      <c r="F7" s="9">
        <v>15</v>
      </c>
      <c r="G7" s="9">
        <v>15</v>
      </c>
      <c r="H7" s="9">
        <v>15</v>
      </c>
      <c r="I7" s="9">
        <v>15</v>
      </c>
      <c r="J7" s="9">
        <v>15</v>
      </c>
      <c r="K7" s="9">
        <v>15</v>
      </c>
      <c r="L7" s="9">
        <v>15</v>
      </c>
    </row>
    <row r="8" spans="1:12" x14ac:dyDescent="0.25">
      <c r="A8" s="30" t="s">
        <v>20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5"/>
    </row>
    <row r="9" spans="1:12" x14ac:dyDescent="0.25">
      <c r="A9" s="31"/>
      <c r="G9" s="1"/>
    </row>
    <row r="10" spans="1:12" s="20" customFormat="1" x14ac:dyDescent="0.25">
      <c r="A10" s="26" t="s">
        <v>59</v>
      </c>
      <c r="G10" s="22"/>
    </row>
    <row r="11" spans="1:12" ht="18" customHeight="1" x14ac:dyDescent="0.25">
      <c r="A11" s="8" t="s">
        <v>22</v>
      </c>
      <c r="B11" s="8" t="s">
        <v>27</v>
      </c>
      <c r="C11" s="11"/>
      <c r="D11" s="7"/>
      <c r="E11" s="7"/>
      <c r="F11" s="7"/>
      <c r="G11" s="7"/>
      <c r="H11" s="7"/>
    </row>
    <row r="12" spans="1:12" ht="16.5" customHeight="1" x14ac:dyDescent="0.25">
      <c r="A12" s="27" t="s">
        <v>39</v>
      </c>
      <c r="B12" s="17">
        <v>1044</v>
      </c>
      <c r="C12" s="33"/>
      <c r="G12" s="16"/>
      <c r="H12" s="5"/>
    </row>
    <row r="13" spans="1:12" x14ac:dyDescent="0.25">
      <c r="A13" s="27" t="s">
        <v>40</v>
      </c>
      <c r="B13" s="17">
        <v>1080</v>
      </c>
      <c r="C13" s="33"/>
      <c r="G13" s="16"/>
      <c r="H13" s="5"/>
    </row>
    <row r="14" spans="1:12" x14ac:dyDescent="0.25">
      <c r="A14" s="27" t="s">
        <v>41</v>
      </c>
      <c r="B14" s="17">
        <v>920</v>
      </c>
      <c r="C14" s="33"/>
    </row>
    <row r="15" spans="1:12" x14ac:dyDescent="0.25">
      <c r="A15" s="27" t="s">
        <v>42</v>
      </c>
      <c r="B15" s="17">
        <v>857</v>
      </c>
      <c r="C15" s="33"/>
    </row>
    <row r="16" spans="1:12" x14ac:dyDescent="0.25">
      <c r="A16" s="27" t="s">
        <v>43</v>
      </c>
      <c r="B16" s="17">
        <v>749</v>
      </c>
      <c r="C16" s="33"/>
    </row>
    <row r="17" spans="1:4" x14ac:dyDescent="0.25">
      <c r="A17" s="27" t="s">
        <v>44</v>
      </c>
      <c r="B17" s="17">
        <v>407</v>
      </c>
      <c r="C17" s="33"/>
    </row>
    <row r="18" spans="1:4" x14ac:dyDescent="0.25">
      <c r="A18" s="27" t="s">
        <v>45</v>
      </c>
      <c r="B18" s="17">
        <v>394</v>
      </c>
      <c r="C18" s="33"/>
    </row>
    <row r="19" spans="1:4" x14ac:dyDescent="0.25">
      <c r="A19" s="27" t="s">
        <v>46</v>
      </c>
      <c r="B19" s="17">
        <v>1066</v>
      </c>
      <c r="C19" s="33"/>
    </row>
    <row r="20" spans="1:4" x14ac:dyDescent="0.25">
      <c r="A20" s="27" t="s">
        <v>47</v>
      </c>
      <c r="B20" s="17">
        <v>906</v>
      </c>
      <c r="C20" s="33"/>
    </row>
    <row r="21" spans="1:4" x14ac:dyDescent="0.25">
      <c r="A21" s="27" t="s">
        <v>48</v>
      </c>
      <c r="B21" s="17">
        <v>240</v>
      </c>
      <c r="C21" s="33"/>
    </row>
    <row r="22" spans="1:4" x14ac:dyDescent="0.25">
      <c r="A22" s="27" t="s">
        <v>49</v>
      </c>
      <c r="B22" s="17">
        <v>213</v>
      </c>
      <c r="C22" s="33"/>
    </row>
    <row r="23" spans="1:4" ht="14.25" customHeight="1" x14ac:dyDescent="0.25">
      <c r="A23" s="27" t="s">
        <v>24</v>
      </c>
      <c r="B23" s="17">
        <v>1156</v>
      </c>
      <c r="C23" s="33"/>
    </row>
    <row r="24" spans="1:4" x14ac:dyDescent="0.25">
      <c r="A24" s="27" t="s">
        <v>23</v>
      </c>
      <c r="B24" s="17">
        <v>1013</v>
      </c>
      <c r="C24" s="33"/>
    </row>
    <row r="25" spans="1:4" x14ac:dyDescent="0.25">
      <c r="A25" s="27" t="s">
        <v>25</v>
      </c>
      <c r="B25" s="17">
        <v>215</v>
      </c>
      <c r="C25" s="33"/>
    </row>
    <row r="26" spans="1:4" x14ac:dyDescent="0.25">
      <c r="A26" s="27" t="s">
        <v>26</v>
      </c>
      <c r="B26" s="17">
        <v>1134</v>
      </c>
      <c r="C26" s="33"/>
    </row>
    <row r="27" spans="1:4" ht="15.75" x14ac:dyDescent="0.25">
      <c r="A27" s="23" t="s">
        <v>28</v>
      </c>
      <c r="B27" s="28">
        <f>SUM(B12:B26)</f>
        <v>11394</v>
      </c>
      <c r="C27" s="34"/>
    </row>
    <row r="29" spans="1:4" ht="30" x14ac:dyDescent="0.25">
      <c r="A29" s="8" t="s">
        <v>29</v>
      </c>
      <c r="B29" s="8" t="s">
        <v>53</v>
      </c>
      <c r="C29" s="8" t="s">
        <v>64</v>
      </c>
      <c r="D29" s="8" t="s">
        <v>62</v>
      </c>
    </row>
    <row r="30" spans="1:4" x14ac:dyDescent="0.25">
      <c r="A30" s="18" t="s">
        <v>30</v>
      </c>
      <c r="B30" s="17">
        <v>3853</v>
      </c>
      <c r="C30" s="17">
        <v>5144</v>
      </c>
      <c r="D30" s="36">
        <v>32853.707999999999</v>
      </c>
    </row>
    <row r="31" spans="1:4" x14ac:dyDescent="0.25">
      <c r="A31" s="18" t="s">
        <v>31</v>
      </c>
      <c r="B31" s="17">
        <f>2433+21</f>
        <v>2454</v>
      </c>
      <c r="C31" s="17">
        <v>2756</v>
      </c>
      <c r="D31" s="36">
        <v>14127.532999999999</v>
      </c>
    </row>
    <row r="32" spans="1:4" x14ac:dyDescent="0.25">
      <c r="A32" s="18" t="s">
        <v>32</v>
      </c>
      <c r="B32" s="17">
        <v>3584</v>
      </c>
      <c r="C32" s="17">
        <v>4311</v>
      </c>
      <c r="D32" s="36">
        <v>13409.956</v>
      </c>
    </row>
    <row r="33" spans="1:8" x14ac:dyDescent="0.25">
      <c r="A33" s="18" t="s">
        <v>33</v>
      </c>
      <c r="B33" s="17">
        <f>11655+16</f>
        <v>11671</v>
      </c>
      <c r="C33" s="17">
        <v>9684</v>
      </c>
      <c r="D33" s="36">
        <v>23047.010999999999</v>
      </c>
    </row>
    <row r="34" spans="1:8" x14ac:dyDescent="0.25">
      <c r="A34" s="18" t="s">
        <v>34</v>
      </c>
      <c r="B34" s="17">
        <v>722</v>
      </c>
      <c r="C34" s="17">
        <v>771</v>
      </c>
      <c r="D34" s="36">
        <v>2400.6970000000001</v>
      </c>
    </row>
    <row r="35" spans="1:8" x14ac:dyDescent="0.25">
      <c r="A35" s="18" t="s">
        <v>50</v>
      </c>
      <c r="B35" s="17">
        <v>4086</v>
      </c>
      <c r="C35" s="17">
        <v>4186</v>
      </c>
      <c r="D35" s="36">
        <v>14144.736000000001</v>
      </c>
    </row>
    <row r="36" spans="1:8" x14ac:dyDescent="0.25">
      <c r="A36" s="18" t="s">
        <v>35</v>
      </c>
      <c r="B36" s="17">
        <v>462</v>
      </c>
      <c r="C36" s="17">
        <v>1271</v>
      </c>
      <c r="D36" s="36">
        <v>7546.3639999999996</v>
      </c>
    </row>
    <row r="37" spans="1:8" x14ac:dyDescent="0.25">
      <c r="A37" s="18" t="s">
        <v>36</v>
      </c>
      <c r="B37" s="17">
        <v>1182</v>
      </c>
      <c r="C37" s="17">
        <v>1638</v>
      </c>
      <c r="D37" s="36">
        <v>3893.7370000000001</v>
      </c>
    </row>
    <row r="38" spans="1:8" x14ac:dyDescent="0.25">
      <c r="A38" s="18" t="s">
        <v>51</v>
      </c>
      <c r="B38" s="17">
        <v>361</v>
      </c>
      <c r="C38" s="17">
        <v>487</v>
      </c>
      <c r="D38" s="36">
        <v>2953.3780000000002</v>
      </c>
    </row>
    <row r="39" spans="1:8" x14ac:dyDescent="0.25">
      <c r="A39" s="18" t="s">
        <v>52</v>
      </c>
      <c r="B39" s="17">
        <v>1716</v>
      </c>
      <c r="C39" s="17">
        <v>2215</v>
      </c>
      <c r="D39" s="36">
        <v>2244.9279999999999</v>
      </c>
      <c r="F39" s="35"/>
    </row>
    <row r="40" spans="1:8" x14ac:dyDescent="0.25">
      <c r="A40" s="18" t="s">
        <v>37</v>
      </c>
      <c r="B40" s="17">
        <v>553</v>
      </c>
      <c r="C40" s="17">
        <v>559</v>
      </c>
      <c r="D40" s="36">
        <v>8292.6129999999994</v>
      </c>
    </row>
    <row r="41" spans="1:8" x14ac:dyDescent="0.25">
      <c r="A41" s="24" t="s">
        <v>38</v>
      </c>
      <c r="B41" s="25">
        <f>SUM(B30:B40)</f>
        <v>30644</v>
      </c>
      <c r="C41" s="25">
        <f>SUM(C30:C40)</f>
        <v>33022</v>
      </c>
      <c r="D41" s="25">
        <f>SUM(D30:D40)</f>
        <v>124914.66099999998</v>
      </c>
      <c r="E41" s="42"/>
    </row>
    <row r="42" spans="1:8" ht="60" x14ac:dyDescent="0.25">
      <c r="B42" s="1" t="s">
        <v>63</v>
      </c>
      <c r="C42" s="1" t="s">
        <v>65</v>
      </c>
      <c r="D42" s="1" t="s">
        <v>66</v>
      </c>
    </row>
    <row r="45" spans="1:8" x14ac:dyDescent="0.25">
      <c r="B45" s="39"/>
      <c r="C45" s="39"/>
      <c r="D45" s="40"/>
      <c r="E45" s="40"/>
      <c r="F45" s="39"/>
      <c r="G45" s="41"/>
      <c r="H45" s="39"/>
    </row>
    <row r="46" spans="1:8" x14ac:dyDescent="0.25">
      <c r="B46" s="39"/>
      <c r="C46" s="39"/>
      <c r="D46" s="40"/>
      <c r="E46" s="40"/>
      <c r="F46" s="39"/>
      <c r="G46" s="41"/>
      <c r="H46" s="39"/>
    </row>
    <row r="47" spans="1:8" x14ac:dyDescent="0.25">
      <c r="B47" s="39"/>
      <c r="C47" s="39"/>
      <c r="D47" s="40"/>
      <c r="E47" s="39"/>
      <c r="F47" s="39"/>
      <c r="G47" s="41"/>
      <c r="H47" s="39"/>
    </row>
    <row r="48" spans="1:8" x14ac:dyDescent="0.25">
      <c r="B48" s="39"/>
      <c r="C48" s="39"/>
      <c r="D48" s="39"/>
      <c r="E48" s="39"/>
      <c r="F48" s="39"/>
      <c r="G48" s="41"/>
      <c r="H48" s="39"/>
    </row>
    <row r="49" spans="2:8" x14ac:dyDescent="0.25">
      <c r="B49" s="39"/>
      <c r="C49" s="39"/>
      <c r="D49" s="39"/>
      <c r="E49" s="39"/>
      <c r="F49" s="39"/>
      <c r="G49" s="41"/>
      <c r="H49" s="39"/>
    </row>
  </sheetData>
  <mergeCells count="2">
    <mergeCell ref="A1:B1"/>
    <mergeCell ref="A2:K2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Metadatos</vt:lpstr>
      <vt:lpstr>Indicador 45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Chico Zamanillo, Javier Pablo</dc:creator>
  <cp:lastModifiedBy>6 SGIPNB SGBTM (Tragsatec)</cp:lastModifiedBy>
  <dcterms:created xsi:type="dcterms:W3CDTF">2014-08-28T11:20:51Z</dcterms:created>
  <dcterms:modified xsi:type="dcterms:W3CDTF">2025-05-30T08:52:10Z</dcterms:modified>
</cp:coreProperties>
</file>